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naga-con\public\004　コンベンション事業\01　コンベンション関係\★開催助成金★\☆2020年度改定☆\送付用2020年度\"/>
    </mc:Choice>
  </mc:AlternateContent>
  <xr:revisionPtr revIDLastSave="0" documentId="13_ncr:1_{85DD0F83-D0CD-4710-8B01-62ED406B8F43}" xr6:coauthVersionLast="45" xr6:coauthVersionMax="45" xr10:uidLastSave="{00000000-0000-0000-0000-000000000000}"/>
  <bookViews>
    <workbookView xWindow="-108" yWindow="-108" windowWidth="23256" windowHeight="12576" tabRatio="741" xr2:uid="{00000000-000D-0000-FFFF-FFFF00000000}"/>
  </bookViews>
  <sheets>
    <sheet name="予算書見本" sheetId="34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34" l="1"/>
  <c r="D34" i="34"/>
  <c r="D45" i="34"/>
  <c r="D7" i="34"/>
  <c r="D8" i="34"/>
  <c r="D12" i="34"/>
  <c r="D16" i="34"/>
  <c r="D17" i="34"/>
</calcChain>
</file>

<file path=xl/sharedStrings.xml><?xml version="1.0" encoding="utf-8"?>
<sst xmlns="http://schemas.openxmlformats.org/spreadsheetml/2006/main" count="78" uniqueCount="74">
  <si>
    <t>◇収入の部</t>
  </si>
  <si>
    <t>単位：円</t>
    <rPh sb="0" eb="2">
      <t>タンイ</t>
    </rPh>
    <rPh sb="3" eb="4">
      <t>エン</t>
    </rPh>
    <phoneticPr fontId="2"/>
  </si>
  <si>
    <t>会計科目</t>
    <rPh sb="0" eb="2">
      <t>カイケイ</t>
    </rPh>
    <rPh sb="2" eb="4">
      <t>カモク</t>
    </rPh>
    <phoneticPr fontId="2"/>
  </si>
  <si>
    <r>
      <t>項　</t>
    </r>
    <r>
      <rPr>
        <sz val="10"/>
        <rFont val="Times New Roman"/>
        <family val="1"/>
      </rPr>
      <t xml:space="preserve">      </t>
    </r>
    <r>
      <rPr>
        <sz val="10"/>
        <rFont val="ＭＳ Ｐ明朝"/>
        <family val="1"/>
        <charset val="128"/>
      </rPr>
      <t>　目</t>
    </r>
  </si>
  <si>
    <t>予算額</t>
    <rPh sb="0" eb="2">
      <t>ヨサン</t>
    </rPh>
    <rPh sb="2" eb="3">
      <t>ガク</t>
    </rPh>
    <phoneticPr fontId="2"/>
  </si>
  <si>
    <t>算　出　根　拠</t>
  </si>
  <si>
    <t>事業収益</t>
    <rPh sb="0" eb="2">
      <t>ジギョウ</t>
    </rPh>
    <rPh sb="2" eb="4">
      <t>シュウエキ</t>
    </rPh>
    <phoneticPr fontId="2"/>
  </si>
  <si>
    <r>
      <t>その他収入ａ（</t>
    </r>
    <r>
      <rPr>
        <sz val="10"/>
        <rFont val="Times New Roman"/>
        <family val="1"/>
      </rPr>
      <t xml:space="preserve">            </t>
    </r>
    <r>
      <rPr>
        <sz val="10"/>
        <rFont val="ＭＳ Ｐ明朝"/>
        <family val="1"/>
        <charset val="128"/>
      </rPr>
      <t>）</t>
    </r>
    <rPh sb="3" eb="5">
      <t>シュウニュウ</t>
    </rPh>
    <phoneticPr fontId="2"/>
  </si>
  <si>
    <r>
      <t>その他収入ｂ（</t>
    </r>
    <r>
      <rPr>
        <sz val="10"/>
        <rFont val="Times New Roman"/>
        <family val="1"/>
      </rPr>
      <t xml:space="preserve">            </t>
    </r>
    <r>
      <rPr>
        <sz val="10"/>
        <rFont val="ＭＳ Ｐ明朝"/>
        <family val="1"/>
        <charset val="128"/>
      </rPr>
      <t>）</t>
    </r>
    <rPh sb="2" eb="3">
      <t>タ</t>
    </rPh>
    <rPh sb="3" eb="5">
      <t>シュウニュウ</t>
    </rPh>
    <phoneticPr fontId="2"/>
  </si>
  <si>
    <t>事業収益合計</t>
    <rPh sb="0" eb="2">
      <t>ジギョウ</t>
    </rPh>
    <rPh sb="2" eb="4">
      <t>シュウエキ</t>
    </rPh>
    <rPh sb="4" eb="6">
      <t>ゴウケイ</t>
    </rPh>
    <phoneticPr fontId="2"/>
  </si>
  <si>
    <t>補助金等</t>
    <rPh sb="0" eb="3">
      <t>ホジョキン</t>
    </rPh>
    <rPh sb="3" eb="4">
      <t>ナド</t>
    </rPh>
    <phoneticPr fontId="2"/>
  </si>
  <si>
    <t>補助金等合計</t>
    <rPh sb="0" eb="3">
      <t>ホジョキン</t>
    </rPh>
    <rPh sb="3" eb="4">
      <t>ナド</t>
    </rPh>
    <rPh sb="4" eb="6">
      <t>ゴウケイ</t>
    </rPh>
    <phoneticPr fontId="2"/>
  </si>
  <si>
    <r>
      <t>収</t>
    </r>
    <r>
      <rPr>
        <b/>
        <sz val="10"/>
        <rFont val="Times New Roman"/>
        <family val="1"/>
      </rPr>
      <t xml:space="preserve"> </t>
    </r>
    <r>
      <rPr>
        <b/>
        <sz val="10"/>
        <rFont val="ＭＳ Ｐ明朝"/>
        <family val="1"/>
        <charset val="128"/>
      </rPr>
      <t>入</t>
    </r>
    <r>
      <rPr>
        <b/>
        <sz val="10"/>
        <rFont val="Times New Roman"/>
        <family val="1"/>
      </rPr>
      <t xml:space="preserve"> </t>
    </r>
    <r>
      <rPr>
        <b/>
        <sz val="10"/>
        <rFont val="ＭＳ Ｐ明朝"/>
        <family val="1"/>
        <charset val="128"/>
      </rPr>
      <t>合</t>
    </r>
    <r>
      <rPr>
        <b/>
        <sz val="10"/>
        <rFont val="Times New Roman"/>
        <family val="1"/>
      </rPr>
      <t xml:space="preserve"> </t>
    </r>
    <r>
      <rPr>
        <b/>
        <sz val="10"/>
        <rFont val="ＭＳ Ｐ明朝"/>
        <family val="1"/>
        <charset val="128"/>
      </rPr>
      <t>計</t>
    </r>
  </si>
  <si>
    <t>◇支出の部</t>
  </si>
  <si>
    <t>臨時雇人給</t>
    <rPh sb="0" eb="2">
      <t>リンジ</t>
    </rPh>
    <rPh sb="2" eb="3">
      <t>ヤト</t>
    </rPh>
    <rPh sb="3" eb="4">
      <t>ヒト</t>
    </rPh>
    <rPh sb="4" eb="5">
      <t>キュウ</t>
    </rPh>
    <phoneticPr fontId="2"/>
  </si>
  <si>
    <t>受付等ｱﾙﾊﾞｲﾄ代</t>
    <rPh sb="0" eb="2">
      <t>ウケツケ</t>
    </rPh>
    <rPh sb="2" eb="3">
      <t>ナド</t>
    </rPh>
    <rPh sb="9" eb="10">
      <t>ダイ</t>
    </rPh>
    <phoneticPr fontId="2"/>
  </si>
  <si>
    <t>旅費交通費</t>
    <rPh sb="0" eb="2">
      <t>リョヒ</t>
    </rPh>
    <rPh sb="2" eb="5">
      <t>コウツウヒ</t>
    </rPh>
    <phoneticPr fontId="2"/>
  </si>
  <si>
    <t>講師・司会者への旅費</t>
    <phoneticPr fontId="2"/>
  </si>
  <si>
    <t>打合に伴う旅費</t>
    <rPh sb="3" eb="4">
      <t>トモナ</t>
    </rPh>
    <rPh sb="5" eb="7">
      <t>リョヒ</t>
    </rPh>
    <phoneticPr fontId="2"/>
  </si>
  <si>
    <t>備品消耗品費</t>
    <rPh sb="0" eb="2">
      <t>ビヒン</t>
    </rPh>
    <rPh sb="2" eb="4">
      <t>ショウモウ</t>
    </rPh>
    <rPh sb="4" eb="5">
      <t>ヒン</t>
    </rPh>
    <rPh sb="5" eb="6">
      <t>ヒ</t>
    </rPh>
    <phoneticPr fontId="2"/>
  </si>
  <si>
    <t>会場看板など</t>
    <rPh sb="0" eb="2">
      <t>カイジョウ</t>
    </rPh>
    <phoneticPr fontId="2"/>
  </si>
  <si>
    <t>受付用文房具など</t>
    <rPh sb="0" eb="2">
      <t>ウケツケ</t>
    </rPh>
    <rPh sb="2" eb="3">
      <t>ヨウ</t>
    </rPh>
    <rPh sb="3" eb="6">
      <t>ブンボウグ</t>
    </rPh>
    <phoneticPr fontId="2"/>
  </si>
  <si>
    <t>発送・通信費</t>
    <rPh sb="0" eb="2">
      <t>ハッソウ</t>
    </rPh>
    <rPh sb="3" eb="5">
      <t>ツウシン</t>
    </rPh>
    <rPh sb="5" eb="6">
      <t>ヒ</t>
    </rPh>
    <phoneticPr fontId="2"/>
  </si>
  <si>
    <t>ＤＭ発送代、ﾃｷｽﾄ運搬費など</t>
    <rPh sb="10" eb="12">
      <t>ウンパン</t>
    </rPh>
    <rPh sb="12" eb="13">
      <t>ヒ</t>
    </rPh>
    <phoneticPr fontId="2"/>
  </si>
  <si>
    <t>その他通信費・連絡費</t>
    <rPh sb="2" eb="3">
      <t>タ</t>
    </rPh>
    <phoneticPr fontId="2"/>
  </si>
  <si>
    <t>手数料</t>
    <rPh sb="0" eb="2">
      <t>テスウ</t>
    </rPh>
    <rPh sb="2" eb="3">
      <t>リョウ</t>
    </rPh>
    <phoneticPr fontId="2"/>
  </si>
  <si>
    <t>各種手数料（振込手数料等）</t>
    <rPh sb="0" eb="2">
      <t>カクシュ</t>
    </rPh>
    <rPh sb="2" eb="4">
      <t>テスウ</t>
    </rPh>
    <rPh sb="4" eb="5">
      <t>リョウ</t>
    </rPh>
    <rPh sb="6" eb="8">
      <t>フリコ</t>
    </rPh>
    <rPh sb="8" eb="10">
      <t>テスウ</t>
    </rPh>
    <rPh sb="10" eb="11">
      <t>リョウ</t>
    </rPh>
    <rPh sb="11" eb="12">
      <t>ナド</t>
    </rPh>
    <phoneticPr fontId="2"/>
  </si>
  <si>
    <t>賃借料</t>
    <rPh sb="0" eb="2">
      <t>チンシャク</t>
    </rPh>
    <rPh sb="2" eb="3">
      <t>リョウ</t>
    </rPh>
    <phoneticPr fontId="2"/>
  </si>
  <si>
    <t>会場使用料</t>
    <phoneticPr fontId="2"/>
  </si>
  <si>
    <t>付属備品使用料</t>
    <phoneticPr fontId="2"/>
  </si>
  <si>
    <t>バス、レンタカー代（見学会等）</t>
    <rPh sb="8" eb="9">
      <t>ダイ</t>
    </rPh>
    <rPh sb="10" eb="13">
      <t>ケンガクカイ</t>
    </rPh>
    <rPh sb="13" eb="14">
      <t>ナド</t>
    </rPh>
    <phoneticPr fontId="2"/>
  </si>
  <si>
    <t>会議費</t>
    <rPh sb="0" eb="2">
      <t>カイギ</t>
    </rPh>
    <rPh sb="2" eb="3">
      <t>ヒ</t>
    </rPh>
    <phoneticPr fontId="2"/>
  </si>
  <si>
    <t>講師・司会・委員等の打合会議費</t>
    <phoneticPr fontId="2"/>
  </si>
  <si>
    <t>広報宣伝費</t>
    <rPh sb="0" eb="2">
      <t>コウホウ</t>
    </rPh>
    <rPh sb="2" eb="5">
      <t>センデンヒ</t>
    </rPh>
    <phoneticPr fontId="2"/>
  </si>
  <si>
    <t>宣伝費（ﾎﾟｽﾀｰ作成費等）</t>
    <rPh sb="12" eb="13">
      <t>ナド</t>
    </rPh>
    <phoneticPr fontId="2"/>
  </si>
  <si>
    <t>報告書等製作費</t>
    <rPh sb="0" eb="4">
      <t>ホウコクショナド</t>
    </rPh>
    <rPh sb="4" eb="6">
      <t>セイサク</t>
    </rPh>
    <rPh sb="6" eb="7">
      <t>ヒ</t>
    </rPh>
    <phoneticPr fontId="2"/>
  </si>
  <si>
    <t>ﾃｷｽﾄ発行費</t>
    <phoneticPr fontId="2"/>
  </si>
  <si>
    <t>図書等仕入費</t>
    <rPh sb="0" eb="2">
      <t>トショ</t>
    </rPh>
    <rPh sb="2" eb="3">
      <t>ナド</t>
    </rPh>
    <rPh sb="3" eb="5">
      <t>シイ</t>
    </rPh>
    <rPh sb="5" eb="6">
      <t>ヒ</t>
    </rPh>
    <phoneticPr fontId="2"/>
  </si>
  <si>
    <t>ﾃｷｽﾄ買上費</t>
    <phoneticPr fontId="2"/>
  </si>
  <si>
    <t>ﾃｷｽﾄ以外の教材費</t>
    <phoneticPr fontId="2"/>
  </si>
  <si>
    <t>謝金・賞金</t>
    <rPh sb="0" eb="2">
      <t>シャキン</t>
    </rPh>
    <rPh sb="3" eb="5">
      <t>ショウキン</t>
    </rPh>
    <phoneticPr fontId="2"/>
  </si>
  <si>
    <t>講師・司会者への謝礼金</t>
    <phoneticPr fontId="2"/>
  </si>
  <si>
    <t>ﾃｷｽﾄ作成に伴う原稿料</t>
    <phoneticPr fontId="2"/>
  </si>
  <si>
    <t>ｼｽﾃﾑ等使用料</t>
    <rPh sb="4" eb="5">
      <t>ナド</t>
    </rPh>
    <rPh sb="5" eb="7">
      <t>シヨウ</t>
    </rPh>
    <rPh sb="7" eb="8">
      <t>リョウ</t>
    </rPh>
    <phoneticPr fontId="2"/>
  </si>
  <si>
    <t>投稿ｼｽﾃﾑ等使用料</t>
    <rPh sb="0" eb="2">
      <t>トウコウ</t>
    </rPh>
    <rPh sb="6" eb="7">
      <t>ナド</t>
    </rPh>
    <rPh sb="7" eb="9">
      <t>シヨウ</t>
    </rPh>
    <rPh sb="9" eb="10">
      <t>リョウ</t>
    </rPh>
    <phoneticPr fontId="2"/>
  </si>
  <si>
    <t>事業諸経費</t>
    <rPh sb="0" eb="2">
      <t>ジギョウ</t>
    </rPh>
    <rPh sb="2" eb="3">
      <t>ショ</t>
    </rPh>
    <rPh sb="3" eb="5">
      <t>ケイヒ</t>
    </rPh>
    <phoneticPr fontId="2"/>
  </si>
  <si>
    <t>予備費</t>
    <phoneticPr fontId="2"/>
  </si>
  <si>
    <t>支　出　合　計</t>
  </si>
  <si>
    <t>広告（業界案内）収入</t>
    <phoneticPr fontId="2"/>
  </si>
  <si>
    <t>その他支出ａ（弁当代）</t>
    <rPh sb="3" eb="5">
      <t>シシュツ</t>
    </rPh>
    <rPh sb="7" eb="9">
      <t>ベントウ</t>
    </rPh>
    <rPh sb="9" eb="10">
      <t>ダイ</t>
    </rPh>
    <phoneticPr fontId="2"/>
  </si>
  <si>
    <t>見学会バス使用料</t>
    <rPh sb="0" eb="3">
      <t>ケンガクカイ</t>
    </rPh>
    <rPh sb="5" eb="8">
      <t>シヨウリョウ</t>
    </rPh>
    <phoneticPr fontId="2"/>
  </si>
  <si>
    <t>スタッフ分弁当60,000円，委員飲み物10,000円</t>
    <rPh sb="4" eb="5">
      <t>ブン</t>
    </rPh>
    <rPh sb="5" eb="7">
      <t>ベントウ</t>
    </rPh>
    <rPh sb="13" eb="14">
      <t>エン</t>
    </rPh>
    <rPh sb="15" eb="17">
      <t>イイン</t>
    </rPh>
    <rPh sb="17" eb="18">
      <t>ノ</t>
    </rPh>
    <rPh sb="19" eb="20">
      <t>モノ</t>
    </rPh>
    <rPh sb="26" eb="27">
      <t>エン</t>
    </rPh>
    <phoneticPr fontId="2"/>
  </si>
  <si>
    <t>参加費ａ（発表者/会員区分なし）</t>
    <rPh sb="5" eb="8">
      <t>ハッピョウシャ</t>
    </rPh>
    <phoneticPr fontId="2"/>
  </si>
  <si>
    <t>参加費ｂ（聴講者/会員区分なし）</t>
    <rPh sb="0" eb="2">
      <t>サンカ</t>
    </rPh>
    <rPh sb="2" eb="3">
      <t>ヒ</t>
    </rPh>
    <rPh sb="5" eb="8">
      <t>チョウコウシャ</t>
    </rPh>
    <rPh sb="9" eb="11">
      <t>カイイン</t>
    </rPh>
    <rPh sb="11" eb="13">
      <t>クブン</t>
    </rPh>
    <phoneticPr fontId="2"/>
  </si>
  <si>
    <t>ﾃｷｽﾄ売上げ（定期購読分）</t>
    <rPh sb="8" eb="10">
      <t>テイキ</t>
    </rPh>
    <rPh sb="10" eb="12">
      <t>コウドク</t>
    </rPh>
    <rPh sb="12" eb="13">
      <t>ブン</t>
    </rPh>
    <phoneticPr fontId="2"/>
  </si>
  <si>
    <t>長岡観光コンベンション協会助成金</t>
    <rPh sb="0" eb="2">
      <t>ナガオカ</t>
    </rPh>
    <rPh sb="2" eb="4">
      <t>カンコウ</t>
    </rPh>
    <rPh sb="11" eb="13">
      <t>キョウカイ</t>
    </rPh>
    <rPh sb="13" eb="16">
      <t>ジョセイキン</t>
    </rPh>
    <phoneticPr fontId="2"/>
  </si>
  <si>
    <t>○○学会  行事に関する  収支《予算》書</t>
    <rPh sb="2" eb="4">
      <t>ガッカイ</t>
    </rPh>
    <rPh sb="6" eb="8">
      <t>ギョウジ</t>
    </rPh>
    <rPh sb="9" eb="10">
      <t>カン</t>
    </rPh>
    <rPh sb="14" eb="16">
      <t>シュウシ</t>
    </rPh>
    <rPh sb="17" eb="19">
      <t>ヨサン</t>
    </rPh>
    <rPh sb="20" eb="21">
      <t>ショ</t>
    </rPh>
    <phoneticPr fontId="2"/>
  </si>
  <si>
    <t>宿泊費</t>
    <rPh sb="0" eb="2">
      <t>シュクハク</t>
    </rPh>
    <rPh sb="2" eb="3">
      <t>ヒ</t>
    </rPh>
    <phoneticPr fontId="2"/>
  </si>
  <si>
    <t>参加者宿泊費</t>
    <rPh sb="0" eb="3">
      <t>サンカシャ</t>
    </rPh>
    <rPh sb="3" eb="6">
      <t>シュクハクヒ</t>
    </rPh>
    <phoneticPr fontId="2"/>
  </si>
  <si>
    <t>1,000円×50名</t>
    <rPh sb="5" eb="6">
      <t>エン</t>
    </rPh>
    <rPh sb="9" eb="10">
      <t>メイ</t>
    </rPh>
    <phoneticPr fontId="2"/>
  </si>
  <si>
    <t>新潟県コンベンション補助金</t>
    <rPh sb="0" eb="3">
      <t>ニイガタケン</t>
    </rPh>
    <rPh sb="10" eb="13">
      <t>ホジョキン</t>
    </rPh>
    <phoneticPr fontId="2"/>
  </si>
  <si>
    <t>6,000円×150人</t>
    <rPh sb="5" eb="6">
      <t>エン</t>
    </rPh>
    <rPh sb="10" eb="11">
      <t>ニン</t>
    </rPh>
    <phoneticPr fontId="2"/>
  </si>
  <si>
    <t>○○学会補助金</t>
    <rPh sb="4" eb="7">
      <t>ホジョキン</t>
    </rPh>
    <phoneticPr fontId="2"/>
  </si>
  <si>
    <t>懇親会費</t>
    <rPh sb="0" eb="2">
      <t>コンシン</t>
    </rPh>
    <rPh sb="2" eb="3">
      <t>カイ</t>
    </rPh>
    <rPh sb="3" eb="4">
      <t>ヒ</t>
    </rPh>
    <phoneticPr fontId="2"/>
  </si>
  <si>
    <t>参加者懇親会</t>
    <rPh sb="0" eb="3">
      <t>サンカシャ</t>
    </rPh>
    <rPh sb="3" eb="5">
      <t>コンシン</t>
    </rPh>
    <rPh sb="5" eb="6">
      <t>カイ</t>
    </rPh>
    <phoneticPr fontId="2"/>
  </si>
  <si>
    <t>5,000円×150人</t>
    <rPh sb="5" eb="6">
      <t>エン</t>
    </rPh>
    <rPh sb="10" eb="11">
      <t>ニン</t>
    </rPh>
    <phoneticPr fontId="2"/>
  </si>
  <si>
    <t>7,000円×10名×2日</t>
    <rPh sb="5" eb="6">
      <t>エン</t>
    </rPh>
    <rPh sb="9" eb="10">
      <t>メイ</t>
    </rPh>
    <rPh sb="12" eb="13">
      <t>ニチ</t>
    </rPh>
    <phoneticPr fontId="2"/>
  </si>
  <si>
    <t>見学会講師50,000円×3名</t>
    <rPh sb="0" eb="3">
      <t>ケンガクカイ</t>
    </rPh>
    <rPh sb="3" eb="5">
      <t>コウシ</t>
    </rPh>
    <rPh sb="11" eb="12">
      <t>エン</t>
    </rPh>
    <rPh sb="14" eb="15">
      <t>メイ</t>
    </rPh>
    <phoneticPr fontId="2"/>
  </si>
  <si>
    <t>保険料</t>
    <rPh sb="0" eb="3">
      <t>ホケンリョウ</t>
    </rPh>
    <phoneticPr fontId="2"/>
  </si>
  <si>
    <r>
      <t>12,000円×150名</t>
    </r>
    <r>
      <rPr>
        <sz val="6"/>
        <rFont val="ＭＳ 明朝"/>
        <family val="1"/>
        <charset val="128"/>
      </rPr>
      <t>（宿泊・懇親会・テキスト料金込み）</t>
    </r>
    <rPh sb="6" eb="7">
      <t>エン</t>
    </rPh>
    <rPh sb="11" eb="12">
      <t>メイ</t>
    </rPh>
    <rPh sb="13" eb="15">
      <t>シュクハク</t>
    </rPh>
    <rPh sb="16" eb="18">
      <t>コンシン</t>
    </rPh>
    <rPh sb="18" eb="19">
      <t>カイ</t>
    </rPh>
    <rPh sb="24" eb="26">
      <t>リョウキン</t>
    </rPh>
    <rPh sb="26" eb="27">
      <t>コ</t>
    </rPh>
    <phoneticPr fontId="2"/>
  </si>
  <si>
    <t>1,000円×50冊</t>
    <rPh sb="5" eb="6">
      <t>エン</t>
    </rPh>
    <rPh sb="9" eb="10">
      <t>サツ</t>
    </rPh>
    <phoneticPr fontId="2"/>
  </si>
  <si>
    <t>10,000円×5社</t>
    <rPh sb="6" eb="7">
      <t>エン</t>
    </rPh>
    <rPh sb="9" eb="10">
      <t>シャ</t>
    </rPh>
    <phoneticPr fontId="2"/>
  </si>
  <si>
    <t>250名分（参加者・スタッフ等）</t>
    <rPh sb="3" eb="5">
      <t>メイブン</t>
    </rPh>
    <rPh sb="6" eb="9">
      <t>サンカシャ</t>
    </rPh>
    <rPh sb="14" eb="15">
      <t>ナド</t>
    </rPh>
    <phoneticPr fontId="2"/>
  </si>
  <si>
    <r>
      <t>備</t>
    </r>
    <r>
      <rPr>
        <sz val="10"/>
        <rFont val="Times New Roman"/>
        <family val="1"/>
      </rPr>
      <t xml:space="preserve">  </t>
    </r>
    <r>
      <rPr>
        <sz val="10"/>
        <rFont val="ＭＳ Ｐ明朝"/>
        <family val="1"/>
        <charset val="128"/>
      </rPr>
      <t>考：
・２日間会議　・宿泊者は</t>
    </r>
    <r>
      <rPr>
        <sz val="10"/>
        <rFont val="Times New Roman"/>
        <family val="1"/>
      </rPr>
      <t>150</t>
    </r>
    <r>
      <rPr>
        <sz val="10"/>
        <rFont val="ＭＳ Ｐ明朝"/>
        <family val="1"/>
        <charset val="128"/>
      </rPr>
      <t>名、地元参加者は</t>
    </r>
    <r>
      <rPr>
        <sz val="10"/>
        <rFont val="Times New Roman"/>
        <family val="1"/>
      </rPr>
      <t>50</t>
    </r>
    <r>
      <rPr>
        <sz val="10"/>
        <rFont val="ＭＳ Ｐ明朝"/>
        <family val="1"/>
        <charset val="128"/>
      </rPr>
      <t>名合計</t>
    </r>
    <r>
      <rPr>
        <sz val="10"/>
        <rFont val="Times New Roman"/>
        <family val="1"/>
      </rPr>
      <t>200</t>
    </r>
    <r>
      <rPr>
        <sz val="10"/>
        <rFont val="ＭＳ Ｐ明朝"/>
        <family val="1"/>
        <charset val="128"/>
      </rPr>
      <t xml:space="preserve">名会議
</t>
    </r>
    <rPh sb="8" eb="10">
      <t>ニチカン</t>
    </rPh>
    <rPh sb="10" eb="12">
      <t>カイギ</t>
    </rPh>
    <rPh sb="14" eb="16">
      <t>シュクハク</t>
    </rPh>
    <rPh sb="16" eb="17">
      <t>シャ</t>
    </rPh>
    <rPh sb="21" eb="22">
      <t>メイ</t>
    </rPh>
    <rPh sb="23" eb="25">
      <t>ジモト</t>
    </rPh>
    <rPh sb="25" eb="28">
      <t>サンカシャ</t>
    </rPh>
    <rPh sb="31" eb="32">
      <t>メイ</t>
    </rPh>
    <rPh sb="32" eb="34">
      <t>ゴウケイ</t>
    </rPh>
    <rPh sb="37" eb="38">
      <t>メイ</t>
    </rPh>
    <rPh sb="38" eb="40">
      <t>カイギ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</si>
</sst>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Times New Roman"/>
      <family val="1"/>
    </font>
    <font>
      <b/>
      <sz val="10"/>
      <name val="ＭＳ Ｐ明朝"/>
      <family val="1"/>
      <charset val="128"/>
    </font>
    <font>
      <b/>
      <sz val="10"/>
      <name val="Times New Roman"/>
      <family val="1"/>
    </font>
    <font>
      <sz val="10"/>
      <name val="ＭＳ Ｐゴシック"/>
      <family val="3"/>
      <charset val="128"/>
    </font>
    <font>
      <u/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6"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176" fontId="4" fillId="0" borderId="12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176" fontId="4" fillId="0" borderId="16" xfId="0" applyNumberFormat="1" applyFont="1" applyBorder="1" applyAlignment="1">
      <alignment vertical="center"/>
    </xf>
    <xf numFmtId="176" fontId="4" fillId="0" borderId="19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76" fontId="4" fillId="0" borderId="9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2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76" fontId="4" fillId="0" borderId="21" xfId="0" applyNumberFormat="1" applyFont="1" applyBorder="1" applyAlignment="1">
      <alignment vertical="center"/>
    </xf>
    <xf numFmtId="176" fontId="4" fillId="2" borderId="22" xfId="0" applyNumberFormat="1" applyFont="1" applyFill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16" xfId="0" applyNumberFormat="1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176" fontId="4" fillId="0" borderId="25" xfId="0" applyNumberFormat="1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11" fillId="0" borderId="24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16" xfId="1" applyNumberFormat="1" applyFont="1" applyBorder="1" applyAlignment="1">
      <alignment vertical="center"/>
    </xf>
    <xf numFmtId="3" fontId="4" fillId="0" borderId="16" xfId="0" applyNumberFormat="1" applyFont="1" applyBorder="1" applyAlignment="1">
      <alignment vertical="center"/>
    </xf>
    <xf numFmtId="0" fontId="11" fillId="0" borderId="27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3" fontId="3" fillId="0" borderId="25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left" vertical="center"/>
    </xf>
    <xf numFmtId="0" fontId="11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2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</cellXfs>
  <cellStyles count="4">
    <cellStyle name="ハイパーリンク" xfId="2" builtinId="8" hidden="1"/>
    <cellStyle name="桁区切り" xfId="1" builtinId="6"/>
    <cellStyle name="標準" xfId="0" builtinId="0"/>
    <cellStyle name="表示済みのハイパーリンク" xfId="3" builtinId="9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1790700</xdr:colOff>
      <xdr:row>8</xdr:row>
      <xdr:rowOff>0</xdr:rowOff>
    </xdr:from>
    <xdr:to>
      <xdr:col>2</xdr:col>
      <xdr:colOff>1790700</xdr:colOff>
      <xdr:row>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3190875" y="1581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F49"/>
  <sheetViews>
    <sheetView tabSelected="1" zoomScale="75" zoomScaleNormal="75" zoomScalePageLayoutView="150" workbookViewId="0">
      <selection activeCell="A50" sqref="A50"/>
    </sheetView>
  </sheetViews>
  <sheetFormatPr defaultColWidth="8.88671875" defaultRowHeight="17.100000000000001" customHeight="1" x14ac:dyDescent="0.2"/>
  <cols>
    <col min="1" max="1" width="14.44140625" style="7" customWidth="1"/>
    <col min="2" max="2" width="3.88671875" style="2" customWidth="1"/>
    <col min="3" max="3" width="32.109375" style="7" customWidth="1"/>
    <col min="4" max="4" width="14.33203125" style="7" customWidth="1"/>
    <col min="5" max="5" width="13.6640625" style="7" customWidth="1"/>
    <col min="6" max="6" width="15.44140625" style="7" customWidth="1"/>
    <col min="7" max="16384" width="8.88671875" style="7"/>
  </cols>
  <sheetData>
    <row r="1" spans="1:6" s="28" customFormat="1" ht="17.100000000000001" customHeight="1" x14ac:dyDescent="0.2">
      <c r="B1" s="29"/>
    </row>
    <row r="2" spans="1:6" s="28" customFormat="1" ht="18.600000000000001" customHeight="1" x14ac:dyDescent="0.2">
      <c r="A2" s="84" t="s">
        <v>56</v>
      </c>
      <c r="B2" s="84"/>
      <c r="C2" s="84"/>
      <c r="D2" s="84"/>
      <c r="E2" s="84"/>
      <c r="F2" s="84"/>
    </row>
    <row r="3" spans="1:6" ht="15" customHeight="1" x14ac:dyDescent="0.2">
      <c r="A3" s="4"/>
      <c r="B3" s="30"/>
      <c r="C3" s="30"/>
      <c r="D3" s="30"/>
      <c r="E3" s="31"/>
    </row>
    <row r="4" spans="1:6" ht="15" customHeight="1" x14ac:dyDescent="0.2">
      <c r="A4" s="1" t="s">
        <v>0</v>
      </c>
      <c r="C4" s="3"/>
      <c r="D4" s="4"/>
      <c r="E4" s="5"/>
      <c r="F4" s="6" t="s">
        <v>1</v>
      </c>
    </row>
    <row r="5" spans="1:6" ht="15" customHeight="1" x14ac:dyDescent="0.2">
      <c r="A5" s="63" t="s">
        <v>2</v>
      </c>
      <c r="B5" s="85" t="s">
        <v>3</v>
      </c>
      <c r="C5" s="86"/>
      <c r="D5" s="8" t="s">
        <v>4</v>
      </c>
      <c r="E5" s="85" t="s">
        <v>5</v>
      </c>
      <c r="F5" s="86"/>
    </row>
    <row r="6" spans="1:6" ht="15" customHeight="1" x14ac:dyDescent="0.2">
      <c r="A6" s="9" t="s">
        <v>6</v>
      </c>
      <c r="B6" s="37">
        <v>1</v>
      </c>
      <c r="C6" s="55" t="s">
        <v>52</v>
      </c>
      <c r="D6" s="10">
        <v>1800000</v>
      </c>
      <c r="E6" s="87" t="s">
        <v>69</v>
      </c>
      <c r="F6" s="88"/>
    </row>
    <row r="7" spans="1:6" ht="15" customHeight="1" x14ac:dyDescent="0.2">
      <c r="A7" s="11"/>
      <c r="B7" s="51">
        <v>2</v>
      </c>
      <c r="C7" s="56" t="s">
        <v>53</v>
      </c>
      <c r="D7" s="14">
        <f>1000*50</f>
        <v>50000</v>
      </c>
      <c r="E7" s="89" t="s">
        <v>59</v>
      </c>
      <c r="F7" s="90"/>
    </row>
    <row r="8" spans="1:6" ht="15" customHeight="1" x14ac:dyDescent="0.2">
      <c r="A8" s="11"/>
      <c r="B8" s="12">
        <v>3</v>
      </c>
      <c r="C8" s="57" t="s">
        <v>54</v>
      </c>
      <c r="D8" s="13">
        <f>1000*50</f>
        <v>50000</v>
      </c>
      <c r="E8" s="91" t="s">
        <v>70</v>
      </c>
      <c r="F8" s="92"/>
    </row>
    <row r="9" spans="1:6" ht="15" customHeight="1" x14ac:dyDescent="0.2">
      <c r="A9" s="11"/>
      <c r="B9" s="12">
        <v>4</v>
      </c>
      <c r="C9" s="57" t="s">
        <v>48</v>
      </c>
      <c r="D9" s="13">
        <v>50000</v>
      </c>
      <c r="E9" s="91" t="s">
        <v>71</v>
      </c>
      <c r="F9" s="92"/>
    </row>
    <row r="10" spans="1:6" ht="15" customHeight="1" x14ac:dyDescent="0.2">
      <c r="A10" s="11"/>
      <c r="B10" s="12">
        <v>5</v>
      </c>
      <c r="C10" s="57" t="s">
        <v>7</v>
      </c>
      <c r="D10" s="13"/>
      <c r="E10" s="91"/>
      <c r="F10" s="92"/>
    </row>
    <row r="11" spans="1:6" ht="15" customHeight="1" x14ac:dyDescent="0.2">
      <c r="A11" s="11"/>
      <c r="B11" s="12">
        <v>6</v>
      </c>
      <c r="C11" s="58" t="s">
        <v>8</v>
      </c>
      <c r="D11" s="14"/>
      <c r="E11" s="93"/>
      <c r="F11" s="94"/>
    </row>
    <row r="12" spans="1:6" ht="15" customHeight="1" x14ac:dyDescent="0.2">
      <c r="A12" s="15"/>
      <c r="B12" s="85" t="s">
        <v>9</v>
      </c>
      <c r="C12" s="95"/>
      <c r="D12" s="16">
        <f>SUM(D6:D11)</f>
        <v>1950000</v>
      </c>
      <c r="E12" s="35"/>
      <c r="F12" s="36"/>
    </row>
    <row r="13" spans="1:6" ht="15" customHeight="1" x14ac:dyDescent="0.2">
      <c r="A13" s="19" t="s">
        <v>10</v>
      </c>
      <c r="B13" s="39">
        <v>7</v>
      </c>
      <c r="C13" s="59" t="s">
        <v>62</v>
      </c>
      <c r="D13" s="38">
        <v>200000</v>
      </c>
      <c r="E13" s="40"/>
      <c r="F13" s="41"/>
    </row>
    <row r="14" spans="1:6" ht="15" customHeight="1" x14ac:dyDescent="0.2">
      <c r="A14" s="9"/>
      <c r="B14" s="12">
        <v>8</v>
      </c>
      <c r="C14" s="57" t="s">
        <v>60</v>
      </c>
      <c r="D14" s="13">
        <v>300000</v>
      </c>
      <c r="E14" s="43"/>
      <c r="F14" s="62"/>
    </row>
    <row r="15" spans="1:6" ht="15" customHeight="1" x14ac:dyDescent="0.2">
      <c r="A15" s="11"/>
      <c r="B15" s="12">
        <v>9</v>
      </c>
      <c r="C15" s="57" t="s">
        <v>55</v>
      </c>
      <c r="D15" s="13">
        <v>200000</v>
      </c>
      <c r="E15" s="44"/>
      <c r="F15" s="42"/>
    </row>
    <row r="16" spans="1:6" ht="15" customHeight="1" thickBot="1" x14ac:dyDescent="0.25">
      <c r="A16" s="20"/>
      <c r="B16" s="85" t="s">
        <v>11</v>
      </c>
      <c r="C16" s="95"/>
      <c r="D16" s="21">
        <f>SUM(D13:D15)</f>
        <v>700000</v>
      </c>
      <c r="E16" s="17"/>
      <c r="F16" s="18"/>
    </row>
    <row r="17" spans="1:6" ht="15" customHeight="1" thickTop="1" thickBot="1" x14ac:dyDescent="0.25">
      <c r="A17" s="77" t="s">
        <v>12</v>
      </c>
      <c r="B17" s="81"/>
      <c r="C17" s="81"/>
      <c r="D17" s="22">
        <f>D12+D16</f>
        <v>2650000</v>
      </c>
      <c r="E17" s="82"/>
      <c r="F17" s="83"/>
    </row>
    <row r="18" spans="1:6" ht="15" customHeight="1" thickTop="1" x14ac:dyDescent="0.2">
      <c r="C18" s="3"/>
      <c r="D18" s="23"/>
      <c r="E18" s="3"/>
    </row>
    <row r="19" spans="1:6" ht="15" customHeight="1" x14ac:dyDescent="0.2">
      <c r="A19" s="1" t="s">
        <v>13</v>
      </c>
      <c r="C19" s="3"/>
      <c r="D19" s="23"/>
      <c r="E19" s="3"/>
    </row>
    <row r="20" spans="1:6" ht="15" customHeight="1" x14ac:dyDescent="0.2">
      <c r="A20" s="63" t="s">
        <v>2</v>
      </c>
      <c r="B20" s="71" t="s">
        <v>3</v>
      </c>
      <c r="C20" s="72"/>
      <c r="D20" s="50" t="s">
        <v>4</v>
      </c>
      <c r="E20" s="71" t="s">
        <v>5</v>
      </c>
      <c r="F20" s="72"/>
    </row>
    <row r="21" spans="1:6" ht="15" customHeight="1" x14ac:dyDescent="0.2">
      <c r="A21" s="24" t="s">
        <v>14</v>
      </c>
      <c r="B21" s="37">
        <v>1</v>
      </c>
      <c r="C21" s="60" t="s">
        <v>15</v>
      </c>
      <c r="D21" s="52">
        <f>7000*10*2</f>
        <v>140000</v>
      </c>
      <c r="E21" s="53" t="s">
        <v>66</v>
      </c>
      <c r="F21" s="54"/>
    </row>
    <row r="22" spans="1:6" ht="15" customHeight="1" x14ac:dyDescent="0.2">
      <c r="A22" s="9" t="s">
        <v>16</v>
      </c>
      <c r="B22" s="12">
        <v>2</v>
      </c>
      <c r="C22" s="57" t="s">
        <v>17</v>
      </c>
      <c r="D22" s="32">
        <v>0</v>
      </c>
      <c r="E22" s="33"/>
      <c r="F22" s="34"/>
    </row>
    <row r="23" spans="1:6" ht="15" customHeight="1" x14ac:dyDescent="0.2">
      <c r="A23" s="11"/>
      <c r="B23" s="12">
        <v>3</v>
      </c>
      <c r="C23" s="57" t="s">
        <v>18</v>
      </c>
      <c r="D23" s="32">
        <v>50000</v>
      </c>
      <c r="E23" s="33"/>
      <c r="F23" s="34"/>
    </row>
    <row r="24" spans="1:6" ht="15" customHeight="1" x14ac:dyDescent="0.2">
      <c r="A24" s="25" t="s">
        <v>19</v>
      </c>
      <c r="B24" s="12">
        <v>4</v>
      </c>
      <c r="C24" s="57" t="s">
        <v>20</v>
      </c>
      <c r="D24" s="32">
        <v>50000</v>
      </c>
      <c r="E24" s="33"/>
      <c r="F24" s="34"/>
    </row>
    <row r="25" spans="1:6" ht="15" customHeight="1" x14ac:dyDescent="0.2">
      <c r="A25" s="26"/>
      <c r="B25" s="12">
        <v>5</v>
      </c>
      <c r="C25" s="57" t="s">
        <v>21</v>
      </c>
      <c r="D25" s="32">
        <v>5000</v>
      </c>
      <c r="E25" s="33"/>
      <c r="F25" s="34"/>
    </row>
    <row r="26" spans="1:6" ht="15" customHeight="1" x14ac:dyDescent="0.2">
      <c r="A26" s="9" t="s">
        <v>22</v>
      </c>
      <c r="B26" s="12">
        <v>6</v>
      </c>
      <c r="C26" s="57" t="s">
        <v>23</v>
      </c>
      <c r="D26" s="45">
        <v>5000</v>
      </c>
      <c r="E26" s="61"/>
      <c r="F26" s="62"/>
    </row>
    <row r="27" spans="1:6" ht="15" customHeight="1" x14ac:dyDescent="0.2">
      <c r="A27" s="11"/>
      <c r="B27" s="12">
        <v>7</v>
      </c>
      <c r="C27" s="57" t="s">
        <v>24</v>
      </c>
      <c r="D27" s="45">
        <v>5000</v>
      </c>
      <c r="E27" s="61"/>
      <c r="F27" s="62"/>
    </row>
    <row r="28" spans="1:6" ht="15" customHeight="1" x14ac:dyDescent="0.2">
      <c r="A28" s="27" t="s">
        <v>25</v>
      </c>
      <c r="B28" s="12">
        <v>8</v>
      </c>
      <c r="C28" s="57" t="s">
        <v>26</v>
      </c>
      <c r="D28" s="32">
        <v>5000</v>
      </c>
      <c r="E28" s="33"/>
      <c r="F28" s="34"/>
    </row>
    <row r="29" spans="1:6" ht="15" customHeight="1" x14ac:dyDescent="0.2">
      <c r="A29" s="9" t="s">
        <v>27</v>
      </c>
      <c r="B29" s="12">
        <v>9</v>
      </c>
      <c r="C29" s="57" t="s">
        <v>28</v>
      </c>
      <c r="D29" s="46">
        <v>0</v>
      </c>
      <c r="E29" s="61"/>
      <c r="F29" s="62"/>
    </row>
    <row r="30" spans="1:6" ht="15" customHeight="1" x14ac:dyDescent="0.2">
      <c r="A30" s="11"/>
      <c r="B30" s="12">
        <v>10</v>
      </c>
      <c r="C30" s="57" t="s">
        <v>29</v>
      </c>
      <c r="D30" s="13">
        <v>0</v>
      </c>
      <c r="E30" s="61"/>
      <c r="F30" s="62"/>
    </row>
    <row r="31" spans="1:6" ht="15" customHeight="1" x14ac:dyDescent="0.2">
      <c r="A31" s="11"/>
      <c r="B31" s="12">
        <v>11</v>
      </c>
      <c r="C31" s="57" t="s">
        <v>30</v>
      </c>
      <c r="D31" s="13">
        <v>70000</v>
      </c>
      <c r="E31" s="61" t="s">
        <v>50</v>
      </c>
      <c r="F31" s="62"/>
    </row>
    <row r="32" spans="1:6" ht="15" customHeight="1" x14ac:dyDescent="0.2">
      <c r="A32" s="27" t="s">
        <v>31</v>
      </c>
      <c r="B32" s="12">
        <v>12</v>
      </c>
      <c r="C32" s="57" t="s">
        <v>32</v>
      </c>
      <c r="D32" s="13">
        <v>0</v>
      </c>
      <c r="E32" s="61"/>
      <c r="F32" s="62"/>
    </row>
    <row r="33" spans="1:6" ht="15" customHeight="1" x14ac:dyDescent="0.2">
      <c r="A33" s="27" t="s">
        <v>57</v>
      </c>
      <c r="B33" s="12">
        <v>13</v>
      </c>
      <c r="C33" s="57" t="s">
        <v>58</v>
      </c>
      <c r="D33" s="13">
        <v>900000</v>
      </c>
      <c r="E33" s="61" t="s">
        <v>61</v>
      </c>
      <c r="F33" s="62"/>
    </row>
    <row r="34" spans="1:6" ht="15" customHeight="1" x14ac:dyDescent="0.2">
      <c r="A34" s="27" t="s">
        <v>63</v>
      </c>
      <c r="B34" s="12">
        <v>14</v>
      </c>
      <c r="C34" s="57" t="s">
        <v>64</v>
      </c>
      <c r="D34" s="32">
        <f>5000*150</f>
        <v>750000</v>
      </c>
      <c r="E34" s="61" t="s">
        <v>65</v>
      </c>
      <c r="F34" s="62"/>
    </row>
    <row r="35" spans="1:6" ht="15" customHeight="1" x14ac:dyDescent="0.2">
      <c r="A35" s="27" t="s">
        <v>33</v>
      </c>
      <c r="B35" s="12">
        <v>15</v>
      </c>
      <c r="C35" s="57" t="s">
        <v>34</v>
      </c>
      <c r="D35" s="13">
        <v>170000</v>
      </c>
      <c r="E35" s="61"/>
      <c r="F35" s="62"/>
    </row>
    <row r="36" spans="1:6" ht="15" customHeight="1" x14ac:dyDescent="0.2">
      <c r="A36" s="27" t="s">
        <v>35</v>
      </c>
      <c r="B36" s="12">
        <v>16</v>
      </c>
      <c r="C36" s="57" t="s">
        <v>36</v>
      </c>
      <c r="D36" s="13">
        <v>250000</v>
      </c>
      <c r="E36" s="61"/>
      <c r="F36" s="62"/>
    </row>
    <row r="37" spans="1:6" ht="15" customHeight="1" x14ac:dyDescent="0.2">
      <c r="A37" s="9" t="s">
        <v>37</v>
      </c>
      <c r="B37" s="12">
        <v>17</v>
      </c>
      <c r="C37" s="57" t="s">
        <v>38</v>
      </c>
      <c r="D37" s="13">
        <v>0</v>
      </c>
      <c r="E37" s="61"/>
      <c r="F37" s="62"/>
    </row>
    <row r="38" spans="1:6" ht="15" customHeight="1" x14ac:dyDescent="0.2">
      <c r="A38" s="11"/>
      <c r="B38" s="12">
        <v>18</v>
      </c>
      <c r="C38" s="57" t="s">
        <v>39</v>
      </c>
      <c r="D38" s="13">
        <v>0</v>
      </c>
      <c r="E38" s="61"/>
      <c r="F38" s="62"/>
    </row>
    <row r="39" spans="1:6" ht="15" customHeight="1" x14ac:dyDescent="0.2">
      <c r="A39" s="25" t="s">
        <v>40</v>
      </c>
      <c r="B39" s="12">
        <v>19</v>
      </c>
      <c r="C39" s="57" t="s">
        <v>41</v>
      </c>
      <c r="D39" s="13">
        <v>150000</v>
      </c>
      <c r="E39" s="61" t="s">
        <v>67</v>
      </c>
      <c r="F39" s="62"/>
    </row>
    <row r="40" spans="1:6" ht="15" customHeight="1" x14ac:dyDescent="0.2">
      <c r="A40" s="26"/>
      <c r="B40" s="12">
        <v>20</v>
      </c>
      <c r="C40" s="57" t="s">
        <v>42</v>
      </c>
      <c r="D40" s="13">
        <v>0</v>
      </c>
      <c r="E40" s="61"/>
      <c r="F40" s="62"/>
    </row>
    <row r="41" spans="1:6" ht="15" customHeight="1" x14ac:dyDescent="0.2">
      <c r="A41" s="9" t="s">
        <v>43</v>
      </c>
      <c r="B41" s="12">
        <v>21</v>
      </c>
      <c r="C41" s="57" t="s">
        <v>44</v>
      </c>
      <c r="D41" s="47"/>
      <c r="E41" s="48"/>
      <c r="F41" s="49"/>
    </row>
    <row r="42" spans="1:6" ht="15" customHeight="1" x14ac:dyDescent="0.2">
      <c r="A42" s="25" t="s">
        <v>45</v>
      </c>
      <c r="B42" s="12">
        <v>22</v>
      </c>
      <c r="C42" s="57" t="s">
        <v>68</v>
      </c>
      <c r="D42" s="13">
        <v>30000</v>
      </c>
      <c r="E42" s="61" t="s">
        <v>72</v>
      </c>
      <c r="F42" s="62"/>
    </row>
    <row r="43" spans="1:6" ht="15" customHeight="1" x14ac:dyDescent="0.2">
      <c r="A43" s="11"/>
      <c r="B43" s="12">
        <v>23</v>
      </c>
      <c r="C43" s="57" t="s">
        <v>49</v>
      </c>
      <c r="D43" s="13">
        <v>70000</v>
      </c>
      <c r="E43" s="73" t="s">
        <v>51</v>
      </c>
      <c r="F43" s="74"/>
    </row>
    <row r="44" spans="1:6" ht="15" customHeight="1" thickBot="1" x14ac:dyDescent="0.25">
      <c r="A44" s="20"/>
      <c r="B44" s="12">
        <v>24</v>
      </c>
      <c r="C44" s="58" t="s">
        <v>46</v>
      </c>
      <c r="D44" s="14">
        <v>0</v>
      </c>
      <c r="E44" s="75"/>
      <c r="F44" s="76"/>
    </row>
    <row r="45" spans="1:6" ht="15" customHeight="1" thickTop="1" thickBot="1" x14ac:dyDescent="0.25">
      <c r="A45" s="77" t="s">
        <v>47</v>
      </c>
      <c r="B45" s="78"/>
      <c r="C45" s="78"/>
      <c r="D45" s="22">
        <f>SUM(D21:D44)</f>
        <v>2650000</v>
      </c>
      <c r="E45" s="79"/>
      <c r="F45" s="80"/>
    </row>
    <row r="46" spans="1:6" ht="15" customHeight="1" thickTop="1" x14ac:dyDescent="0.2">
      <c r="A46" s="64" t="s">
        <v>73</v>
      </c>
      <c r="B46" s="65"/>
      <c r="C46" s="65"/>
      <c r="D46" s="65"/>
      <c r="E46" s="65"/>
      <c r="F46" s="66"/>
    </row>
    <row r="47" spans="1:6" ht="15" customHeight="1" x14ac:dyDescent="0.2">
      <c r="A47" s="67"/>
      <c r="B47" s="65"/>
      <c r="C47" s="65"/>
      <c r="D47" s="65"/>
      <c r="E47" s="65"/>
      <c r="F47" s="66"/>
    </row>
    <row r="48" spans="1:6" ht="15" customHeight="1" x14ac:dyDescent="0.2">
      <c r="A48" s="67"/>
      <c r="B48" s="65"/>
      <c r="C48" s="65"/>
      <c r="D48" s="65"/>
      <c r="E48" s="65"/>
      <c r="F48" s="66"/>
    </row>
    <row r="49" spans="1:6" ht="15" customHeight="1" x14ac:dyDescent="0.2">
      <c r="A49" s="68"/>
      <c r="B49" s="69"/>
      <c r="C49" s="69"/>
      <c r="D49" s="69"/>
      <c r="E49" s="69"/>
      <c r="F49" s="70"/>
    </row>
  </sheetData>
  <mergeCells count="20">
    <mergeCell ref="A17:C17"/>
    <mergeCell ref="E17:F17"/>
    <mergeCell ref="A2:F2"/>
    <mergeCell ref="B5:C5"/>
    <mergeCell ref="E5:F5"/>
    <mergeCell ref="E6:F6"/>
    <mergeCell ref="E7:F7"/>
    <mergeCell ref="E8:F8"/>
    <mergeCell ref="E9:F9"/>
    <mergeCell ref="E10:F10"/>
    <mergeCell ref="E11:F11"/>
    <mergeCell ref="B12:C12"/>
    <mergeCell ref="B16:C16"/>
    <mergeCell ref="A46:F49"/>
    <mergeCell ref="B20:C20"/>
    <mergeCell ref="E20:F20"/>
    <mergeCell ref="E43:F43"/>
    <mergeCell ref="E44:F44"/>
    <mergeCell ref="A45:C45"/>
    <mergeCell ref="E45:F45"/>
  </mergeCells>
  <phoneticPr fontId="2"/>
  <pageMargins left="0.66" right="0.27" top="0.3" bottom="0.2" header="0.24" footer="0.2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予算書見本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小野寺 顕太郎</dc:creator>
  <cp:lastModifiedBy>hasegawa</cp:lastModifiedBy>
  <cp:lastPrinted>2014-12-01T06:03:44Z</cp:lastPrinted>
  <dcterms:created xsi:type="dcterms:W3CDTF">1998-06-09T15:31:21Z</dcterms:created>
  <dcterms:modified xsi:type="dcterms:W3CDTF">2020-01-06T02:31:00Z</dcterms:modified>
</cp:coreProperties>
</file>